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!!! Фахверк\СНТ\Общие собрания членов СНТ\__.03.2024\"/>
    </mc:Choice>
  </mc:AlternateContent>
  <xr:revisionPtr revIDLastSave="0" documentId="13_ncr:1_{28BE14BB-D8F2-407C-8614-3E227AB48B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мета расшифровк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3" i="1"/>
  <c r="E12" i="1"/>
  <c r="E11" i="1"/>
  <c r="E10" i="1"/>
  <c r="E9" i="1"/>
  <c r="E22" i="1" l="1"/>
  <c r="E24" i="1" s="1"/>
</calcChain>
</file>

<file path=xl/sharedStrings.xml><?xml version="1.0" encoding="utf-8"?>
<sst xmlns="http://schemas.openxmlformats.org/spreadsheetml/2006/main" count="27" uniqueCount="27">
  <si>
    <t>Номер п/п</t>
  </si>
  <si>
    <t>Наименование статьи расходов</t>
  </si>
  <si>
    <t>Кол-во</t>
  </si>
  <si>
    <t>Цена за единицу, руб.</t>
  </si>
  <si>
    <t>Стоимость итого</t>
  </si>
  <si>
    <t>Затраты на содержание, благоустройство и обеспечение работы СНТ</t>
  </si>
  <si>
    <r>
      <rPr>
        <sz val="11"/>
        <rFont val="Calibri"/>
      </rPr>
      <t>Пескосоль 1 тонна (в мешках "биг-бэк"), размещаются на обочине дорог в местах уклона проезжей части (</t>
    </r>
    <r>
      <rPr>
        <i/>
        <sz val="11"/>
        <rFont val="Calibri"/>
      </rPr>
      <t>в СНТ таких уклонов - 4</t>
    </r>
    <r>
      <rPr>
        <sz val="11"/>
        <rFont val="Calibri"/>
      </rPr>
      <t>)</t>
    </r>
  </si>
  <si>
    <t xml:space="preserve">Работы по обработке склонов в период гололедицы </t>
  </si>
  <si>
    <t>Уборка дорог после зимы (аренда трактора)</t>
  </si>
  <si>
    <t>Обкос обочин в границах СНТ</t>
  </si>
  <si>
    <t>Поддержание ливневых сооружений в рабочем состоянии (кроме зимы)</t>
  </si>
  <si>
    <t>Юридическое обслуживание</t>
  </si>
  <si>
    <t>Бухгалтерское сопровождение</t>
  </si>
  <si>
    <t xml:space="preserve">Банковское обслуживание </t>
  </si>
  <si>
    <t xml:space="preserve">Заработная плата персонала </t>
  </si>
  <si>
    <t>Налоги и сборы</t>
  </si>
  <si>
    <t>Затраты на организацию собраний (канцтовары, тонер, расходные материалы, почтовые отправления и пр.)</t>
  </si>
  <si>
    <t>ИТОГО, руб.</t>
  </si>
  <si>
    <t>Площадь участков для дачного строительства в границах Товарищества, соток</t>
  </si>
  <si>
    <t>Смета расходов садового некоммерческого товарищества собственников недвижимости "Гаврилково" на период с апреля 2024 г. по март 2025 г.</t>
  </si>
  <si>
    <t>Чистка дорог</t>
  </si>
  <si>
    <t>Резервный фонд (с учетом налогов в составе платежей)</t>
  </si>
  <si>
    <t xml:space="preserve"> ормула расчета: (ИТОГО по смете/(12 месяцев*площадь всех участков)) х 100 = Взнос на 1 сотку в месяц, руб.</t>
  </si>
  <si>
    <t>к Финансово-экономическому обоснованию Сметы расходов</t>
  </si>
  <si>
    <t>садового некоммерческого товарищества собственников недвижимости «Гаврилково»</t>
  </si>
  <si>
    <t>на период с апреля 2024 г. по март 2025 г.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</si>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</sst>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??_-;_-@"/>
    <numFmt numFmtId="165" formatCode="_-* #,##0.00_-;\-* #,##0.00_-;_-* &quot;-&quot;??_-;_-@"/>
    <numFmt numFmtId="166" formatCode="_-* #,##0.00\ _₽_-;\-* #,##0.00\ _₽_-;_-* &quot;-&quot;??\ _₽_-;_-@"/>
  </numFmts>
  <fonts count="9" x14ac:knownFonts="1">
    <font>
      <sz val="11"/>
      <color rgb="FF000000"/>
      <name val="Calibri"/>
      <scheme val="minor"/>
    </font>
    <font>
      <b/>
      <sz val="14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color rgb="FF000000"/>
      <name val="Calibri"/>
    </font>
    <font>
      <i/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0"/>
        <bgColor rgb="FFB4C6E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0" fontId="4" fillId="0" borderId="0" xfId="0" applyFont="1"/>
    <xf numFmtId="0" fontId="4" fillId="2" borderId="2" xfId="0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vertical="center" wrapText="1"/>
    </xf>
    <xf numFmtId="165" fontId="3" fillId="2" borderId="2" xfId="0" applyNumberFormat="1" applyFont="1" applyFill="1" applyBorder="1" applyAlignment="1">
      <alignment vertical="center" wrapText="1"/>
    </xf>
    <xf numFmtId="166" fontId="5" fillId="0" borderId="0" xfId="0" applyNumberFormat="1" applyFont="1"/>
    <xf numFmtId="165" fontId="3" fillId="0" borderId="0" xfId="0" applyNumberFormat="1" applyFont="1"/>
    <xf numFmtId="166" fontId="4" fillId="0" borderId="0" xfId="0" applyNumberFormat="1" applyFont="1"/>
    <xf numFmtId="49" fontId="2" fillId="0" borderId="2" xfId="0" applyNumberFormat="1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vertical="center" wrapText="1"/>
    </xf>
    <xf numFmtId="0" fontId="0" fillId="4" borderId="0" xfId="0" applyFont="1" applyFill="1" applyAlignment="1"/>
    <xf numFmtId="0" fontId="7" fillId="3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2" fillId="0" borderId="5" xfId="0" applyFont="1" applyBorder="1"/>
    <xf numFmtId="49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8" fillId="0" borderId="0" xfId="0" applyFont="1"/>
    <xf numFmtId="0" fontId="8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8"/>
  <sheetViews>
    <sheetView tabSelected="1" workbookViewId="0">
      <selection activeCell="E2" sqref="E2"/>
    </sheetView>
  </sheetViews>
  <sheetFormatPr defaultColWidth="14.42578125" defaultRowHeight="15" customHeight="1" x14ac:dyDescent="0.25"/>
  <cols>
    <col min="1" max="1" width="8.7109375" customWidth="1"/>
    <col min="2" max="2" width="61.42578125" customWidth="1"/>
    <col min="3" max="3" width="8.7109375" customWidth="1"/>
    <col min="4" max="4" width="16" customWidth="1"/>
    <col min="5" max="5" width="20.5703125" customWidth="1"/>
    <col min="6" max="6" width="14.42578125" customWidth="1"/>
  </cols>
  <sheetData>
    <row r="1" spans="1:5" ht="15" customHeight="1" x14ac:dyDescent="0.25">
      <c r="E1" s="32" t="s">
        <v>26</v>
      </c>
    </row>
    <row r="2" spans="1:5" ht="15" customHeight="1" x14ac:dyDescent="0.25">
      <c r="E2" s="33" t="s">
        <v>23</v>
      </c>
    </row>
    <row r="3" spans="1:5" ht="15" customHeight="1" x14ac:dyDescent="0.25">
      <c r="E3" s="33" t="s">
        <v>24</v>
      </c>
    </row>
    <row r="4" spans="1:5" ht="15" customHeight="1" x14ac:dyDescent="0.25">
      <c r="E4" s="33" t="s">
        <v>25</v>
      </c>
    </row>
    <row r="6" spans="1:5" ht="44.25" customHeight="1" x14ac:dyDescent="0.3">
      <c r="A6" s="24" t="s">
        <v>19</v>
      </c>
      <c r="B6" s="25"/>
      <c r="C6" s="25"/>
      <c r="D6" s="25"/>
      <c r="E6" s="25"/>
    </row>
    <row r="7" spans="1:5" ht="28.5" customHeight="1" x14ac:dyDescent="0.25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</row>
    <row r="8" spans="1:5" x14ac:dyDescent="0.25">
      <c r="A8" s="30" t="s">
        <v>5</v>
      </c>
      <c r="B8" s="31"/>
      <c r="C8" s="31"/>
      <c r="D8" s="31"/>
      <c r="E8" s="27"/>
    </row>
    <row r="9" spans="1:5" x14ac:dyDescent="0.25">
      <c r="A9" s="3">
        <v>1</v>
      </c>
      <c r="B9" s="18" t="s">
        <v>20</v>
      </c>
      <c r="C9" s="5">
        <v>22</v>
      </c>
      <c r="D9" s="6">
        <v>9000</v>
      </c>
      <c r="E9" s="6">
        <f t="shared" ref="E9:E13" si="0">C9*D9</f>
        <v>198000</v>
      </c>
    </row>
    <row r="10" spans="1:5" ht="31.5" customHeight="1" x14ac:dyDescent="0.25">
      <c r="A10" s="3">
        <v>2</v>
      </c>
      <c r="B10" s="4" t="s">
        <v>6</v>
      </c>
      <c r="C10" s="5">
        <v>4</v>
      </c>
      <c r="D10" s="6">
        <v>7000</v>
      </c>
      <c r="E10" s="6">
        <f t="shared" si="0"/>
        <v>28000</v>
      </c>
    </row>
    <row r="11" spans="1:5" x14ac:dyDescent="0.25">
      <c r="A11" s="3">
        <v>3</v>
      </c>
      <c r="B11" s="5" t="s">
        <v>7</v>
      </c>
      <c r="C11" s="5">
        <v>10</v>
      </c>
      <c r="D11" s="6">
        <v>3000</v>
      </c>
      <c r="E11" s="6">
        <f t="shared" si="0"/>
        <v>30000</v>
      </c>
    </row>
    <row r="12" spans="1:5" x14ac:dyDescent="0.25">
      <c r="A12" s="3">
        <v>4</v>
      </c>
      <c r="B12" s="5" t="s">
        <v>8</v>
      </c>
      <c r="C12" s="5">
        <v>1</v>
      </c>
      <c r="D12" s="6">
        <v>9000</v>
      </c>
      <c r="E12" s="6">
        <f t="shared" si="0"/>
        <v>9000</v>
      </c>
    </row>
    <row r="13" spans="1:5" x14ac:dyDescent="0.25">
      <c r="A13" s="3">
        <v>5</v>
      </c>
      <c r="B13" s="4" t="s">
        <v>9</v>
      </c>
      <c r="C13" s="5">
        <v>3</v>
      </c>
      <c r="D13" s="6">
        <v>7000</v>
      </c>
      <c r="E13" s="6">
        <f t="shared" si="0"/>
        <v>21000</v>
      </c>
    </row>
    <row r="14" spans="1:5" ht="30" x14ac:dyDescent="0.25">
      <c r="A14" s="3">
        <v>6</v>
      </c>
      <c r="B14" s="4" t="s">
        <v>10</v>
      </c>
      <c r="C14" s="5">
        <v>1</v>
      </c>
      <c r="D14" s="6">
        <v>50000</v>
      </c>
      <c r="E14" s="6">
        <v>50000</v>
      </c>
    </row>
    <row r="15" spans="1:5" x14ac:dyDescent="0.25">
      <c r="A15" s="3">
        <v>7</v>
      </c>
      <c r="B15" s="5" t="s">
        <v>11</v>
      </c>
      <c r="C15" s="5">
        <v>12</v>
      </c>
      <c r="D15" s="6">
        <v>25000</v>
      </c>
      <c r="E15" s="6">
        <f t="shared" ref="E15:E16" si="1">C15*D15</f>
        <v>300000</v>
      </c>
    </row>
    <row r="16" spans="1:5" x14ac:dyDescent="0.25">
      <c r="A16" s="3">
        <v>8</v>
      </c>
      <c r="B16" s="7" t="s">
        <v>12</v>
      </c>
      <c r="C16" s="5">
        <v>12</v>
      </c>
      <c r="D16" s="6">
        <v>10000</v>
      </c>
      <c r="E16" s="6">
        <f t="shared" si="1"/>
        <v>120000</v>
      </c>
    </row>
    <row r="17" spans="1:11" x14ac:dyDescent="0.25">
      <c r="A17" s="3">
        <v>9</v>
      </c>
      <c r="B17" s="7" t="s">
        <v>13</v>
      </c>
      <c r="C17" s="5">
        <v>12</v>
      </c>
      <c r="D17" s="6">
        <v>2100</v>
      </c>
      <c r="E17" s="6">
        <v>25200</v>
      </c>
    </row>
    <row r="18" spans="1:11" x14ac:dyDescent="0.25">
      <c r="A18" s="3">
        <v>10</v>
      </c>
      <c r="B18" s="7" t="s">
        <v>14</v>
      </c>
      <c r="C18" s="5">
        <v>12</v>
      </c>
      <c r="D18" s="6">
        <v>65000</v>
      </c>
      <c r="E18" s="6">
        <v>780000</v>
      </c>
    </row>
    <row r="19" spans="1:11" x14ac:dyDescent="0.25">
      <c r="A19" s="3">
        <v>11</v>
      </c>
      <c r="B19" s="7" t="s">
        <v>15</v>
      </c>
      <c r="C19" s="5">
        <v>12</v>
      </c>
      <c r="D19" s="6">
        <v>100000</v>
      </c>
      <c r="E19" s="6">
        <v>100000</v>
      </c>
    </row>
    <row r="20" spans="1:11" ht="29.25" customHeight="1" x14ac:dyDescent="0.25">
      <c r="A20" s="3">
        <v>12</v>
      </c>
      <c r="B20" s="7" t="s">
        <v>16</v>
      </c>
      <c r="C20" s="5">
        <v>12</v>
      </c>
      <c r="D20" s="6">
        <v>1000</v>
      </c>
      <c r="E20" s="6">
        <v>12000</v>
      </c>
    </row>
    <row r="21" spans="1:11" s="22" customFormat="1" x14ac:dyDescent="0.25">
      <c r="A21" s="19">
        <v>13</v>
      </c>
      <c r="B21" s="23" t="s">
        <v>21</v>
      </c>
      <c r="C21" s="20">
        <v>1</v>
      </c>
      <c r="D21" s="21">
        <v>1639000</v>
      </c>
      <c r="E21" s="21">
        <v>1639000</v>
      </c>
    </row>
    <row r="22" spans="1:11" ht="15.75" customHeight="1" x14ac:dyDescent="0.25">
      <c r="A22" s="29" t="s">
        <v>17</v>
      </c>
      <c r="B22" s="27"/>
      <c r="C22" s="8"/>
      <c r="D22" s="9"/>
      <c r="E22" s="10">
        <f>SUM(E9:E21)</f>
        <v>3312200</v>
      </c>
      <c r="F22" s="11"/>
      <c r="G22" s="11"/>
      <c r="H22" s="11"/>
      <c r="I22" s="11"/>
      <c r="J22" s="11"/>
      <c r="K22" s="11"/>
    </row>
    <row r="23" spans="1:11" ht="33" customHeight="1" x14ac:dyDescent="0.25">
      <c r="A23" s="28" t="s">
        <v>18</v>
      </c>
      <c r="B23" s="27"/>
      <c r="C23" s="8"/>
      <c r="D23" s="9"/>
      <c r="E23" s="6">
        <v>1070</v>
      </c>
      <c r="F23" s="11"/>
      <c r="G23" s="11"/>
      <c r="H23" s="11"/>
      <c r="I23" s="11"/>
      <c r="J23" s="11"/>
      <c r="K23" s="11"/>
    </row>
    <row r="24" spans="1:11" ht="34.5" customHeight="1" x14ac:dyDescent="0.25">
      <c r="A24" s="26" t="s">
        <v>22</v>
      </c>
      <c r="B24" s="27"/>
      <c r="C24" s="12"/>
      <c r="D24" s="13"/>
      <c r="E24" s="14">
        <f>E22/12/E23</f>
        <v>257.95950155763239</v>
      </c>
      <c r="F24" s="11"/>
      <c r="G24" s="11"/>
      <c r="H24" s="11"/>
      <c r="I24" s="11"/>
      <c r="J24" s="11"/>
      <c r="K24" s="11"/>
    </row>
    <row r="25" spans="1:11" ht="15.75" customHeight="1" x14ac:dyDescent="0.25">
      <c r="E25" s="15"/>
    </row>
    <row r="26" spans="1:11" ht="15.75" customHeight="1" x14ac:dyDescent="0.25"/>
    <row r="27" spans="1:11" ht="15.75" customHeight="1" x14ac:dyDescent="0.25">
      <c r="E27" s="16"/>
    </row>
    <row r="28" spans="1:11" ht="15.75" customHeight="1" x14ac:dyDescent="0.25"/>
    <row r="29" spans="1:11" ht="15.75" customHeight="1" x14ac:dyDescent="0.25">
      <c r="E29" s="17"/>
    </row>
    <row r="30" spans="1:11" ht="15.75" customHeight="1" x14ac:dyDescent="0.25"/>
    <row r="31" spans="1:11" ht="15.75" customHeight="1" x14ac:dyDescent="0.25"/>
    <row r="32" spans="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</sheetData>
  <mergeCells count="5">
    <mergeCell ref="A6:E6"/>
    <mergeCell ref="A24:B24"/>
    <mergeCell ref="A23:B23"/>
    <mergeCell ref="A22:B22"/>
    <mergeCell ref="A8:E8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расшифровка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dcterms:created xsi:type="dcterms:W3CDTF">2024-01-31T17:30:54Z</dcterms:created>
  <dcterms:modified xsi:type="dcterms:W3CDTF">2024-02-22T16:01:13Z</dcterms:modified>
</cp:coreProperties>
</file>